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'入札附属書'!$A$1:$H$38</definedName>
  </definedNames>
  <calcPr fullCalcOnLoad="1" refMode="R1C1"/>
</workbook>
</file>

<file path=xl/sharedStrings.xml><?xml version="1.0" encoding="utf-8"?>
<sst xmlns="http://schemas.openxmlformats.org/spreadsheetml/2006/main" count="53" uniqueCount="46">
  <si>
    <t xml:space="preserve">        年         月        日</t>
  </si>
  <si>
    <t>区分</t>
  </si>
  <si>
    <t>基本料金の積算方法</t>
  </si>
  <si>
    <t>電力量料金</t>
  </si>
  <si>
    <t>（円）</t>
  </si>
  <si>
    <t>割引料金の積算方法</t>
  </si>
  <si>
    <t>（競争入札参加者）</t>
  </si>
  <si>
    <t>（提出日を記入）</t>
  </si>
  <si>
    <t>合　　計</t>
  </si>
  <si>
    <t>単価</t>
  </si>
  <si>
    <t>（kwh）</t>
  </si>
  <si>
    <t>合計</t>
  </si>
  <si>
    <t>（１年間の予定総額）</t>
  </si>
  <si>
    <t>住　　所</t>
  </si>
  <si>
    <t>入札附属書（入札書積算内訳　第　　回）</t>
  </si>
  <si>
    <r>
      <t>　単　　価：</t>
    </r>
    <r>
      <rPr>
        <u val="single"/>
        <sz val="10"/>
        <rFont val="ＭＳ ゴシック"/>
        <family val="3"/>
      </rPr>
      <t>　　　　</t>
    </r>
    <r>
      <rPr>
        <sz val="10"/>
        <rFont val="ＭＳ ゴシック"/>
        <family val="3"/>
      </rPr>
      <t>円</t>
    </r>
  </si>
  <si>
    <t>予定使用電力量</t>
  </si>
  <si>
    <t>基本料金（常時）･･･(1)</t>
  </si>
  <si>
    <t>基本料金（予備）･･･(2)</t>
  </si>
  <si>
    <t>月額･･･(3)</t>
  </si>
  <si>
    <t>割引料金･･･(4)</t>
  </si>
  <si>
    <t>（１）+（２)+（３)－（４）</t>
  </si>
  <si>
    <t>４月</t>
  </si>
  <si>
    <r>
      <t>５月</t>
    </r>
  </si>
  <si>
    <r>
      <t>６月</t>
    </r>
  </si>
  <si>
    <r>
      <t>７月</t>
    </r>
  </si>
  <si>
    <r>
      <t>８月</t>
    </r>
  </si>
  <si>
    <r>
      <t>９月</t>
    </r>
  </si>
  <si>
    <r>
      <t>１０月</t>
    </r>
  </si>
  <si>
    <r>
      <t>１１月</t>
    </r>
  </si>
  <si>
    <r>
      <t>１２月</t>
    </r>
  </si>
  <si>
    <t>１月</t>
  </si>
  <si>
    <r>
      <t>２月</t>
    </r>
  </si>
  <si>
    <r>
      <t>３月</t>
    </r>
  </si>
  <si>
    <t>上段の110分の100に相当する金額
（入札書記載の入札金額）</t>
  </si>
  <si>
    <t>商号（名称）
代表者（又は代理人）職氏名</t>
  </si>
  <si>
    <t>回答できる者の氏名</t>
  </si>
  <si>
    <t>連絡先電話番号</t>
  </si>
  <si>
    <t>　</t>
  </si>
  <si>
    <t>　</t>
  </si>
  <si>
    <t>（履行期間の予定総額）</t>
  </si>
  <si>
    <t>１年間の予定総額（再掲）</t>
  </si>
  <si>
    <t xml:space="preserve"> 広島市水道事業管理者　様</t>
  </si>
  <si>
    <t>　契約電力：4,230kw</t>
  </si>
  <si>
    <t>　標準力率：100％</t>
  </si>
  <si>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国がエネルギー価格高騰対策として実施する電気・ガス価格激変緩和対策事業（以下「電気価格激変緩和対策事業」という。）による電力量料金の値引きは、
　　　　積算内訳に反映させないこと（当該値引きは、請求額に適切に反映するものとする。）。
　　　３　次のことを踏まえて入札金額を見積ること。
　　　　・　本市を管轄する一般送配電事業者（中国電力ネットワーク株式会社）が，発電側課金の導入その他を内容に含む「託送供給等約款」の変更に係る認可申請を，令和5年12月1日付け
　　　　　で国に行っており，国の認可を経た場合，変更後の当該託送供給等約款の実施が令和6年4月1日に予定されていること。
　　　　・　令和6年度から，小売電気事業者において、容量拠出金の負担が開始すること。
　　　４　割引料金には，長期契約に伴う割引料金等を記入するものとし，力率割引、電気価格激変緩和対策事業による値引き等に伴うものは含めないものとする。
　　　５　基本料金，電力量料金，割引料金，１年間の予定総額，履行期間の予定総額（上段）は，消費税及び地方消費税を含む。
　　　６　各月の基本料金と電力量料金の合計から割引料金を控除した合計金額，並びに１年間の予定総額，履行期間の予定総額（上段）に，小数点未満の端数がある時には，その全部を
　　　　切り捨てた金額を記載すること。
　　　７　履行期間の予定総額（上段）は１年間の予定総額と同額を記載（再掲）する。
　　　８　履行期間の予定総額（下段）は、見積った履行期間の予定総額（上段）の１１０分の１００に相当する金額（小数点未満の端数切り上げ）とする。
　　　９　入札附属書の積算に誤りがある場合，また，入札附属書が入札書記載金額と対応していない（金額が一致していない）場合は，無効とする。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</si>
</sst>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6">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6"/>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2060"/>
      <name val="ＭＳ ゴシック"/>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5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44" fillId="0" borderId="12" xfId="0" applyFont="1" applyBorder="1" applyAlignment="1">
      <alignment horizontal="right" vertical="center"/>
    </xf>
    <xf numFmtId="38" fontId="45" fillId="0" borderId="12" xfId="49" applyFont="1" applyBorder="1" applyAlignment="1">
      <alignment horizontal="right" vertical="center"/>
    </xf>
    <xf numFmtId="38" fontId="2" fillId="0" borderId="12" xfId="49" applyFont="1" applyBorder="1" applyAlignment="1">
      <alignment horizontal="right" vertical="center"/>
    </xf>
    <xf numFmtId="38" fontId="2" fillId="0" borderId="14" xfId="0" applyNumberFormat="1" applyFont="1" applyFill="1" applyBorder="1" applyAlignment="1">
      <alignment horizontal="right" vertical="center"/>
    </xf>
    <xf numFmtId="0" fontId="7" fillId="0" borderId="12" xfId="0" applyFont="1" applyBorder="1" applyAlignment="1">
      <alignment horizontal="center" vertical="center" wrapText="1"/>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12" xfId="0" applyFont="1" applyBorder="1" applyAlignment="1">
      <alignment horizontal="center" vertical="center"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45" fillId="0" borderId="15" xfId="0" applyNumberFormat="1" applyFont="1" applyFill="1" applyBorder="1" applyAlignment="1">
      <alignment horizontal="right" vertical="center"/>
    </xf>
    <xf numFmtId="176" fontId="45" fillId="0" borderId="14" xfId="0" applyNumberFormat="1" applyFont="1" applyFill="1" applyBorder="1" applyAlignment="1">
      <alignment horizontal="right" vertical="center"/>
    </xf>
    <xf numFmtId="0" fontId="2" fillId="0" borderId="0" xfId="0" applyFont="1" applyBorder="1" applyAlignment="1">
      <alignment horizontal="left" vertical="top" wrapText="1"/>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3" xfId="0" applyFont="1" applyBorder="1" applyAlignment="1">
      <alignment horizontal="center" vertical="center"/>
    </xf>
    <xf numFmtId="0" fontId="2"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
  <sheetViews>
    <sheetView tabSelected="1" view="pageBreakPreview" zoomScaleNormal="75" zoomScaleSheetLayoutView="100" workbookViewId="0" topLeftCell="C32">
      <selection activeCell="I37" sqref="I37"/>
    </sheetView>
  </sheetViews>
  <sheetFormatPr defaultColWidth="9.00390625" defaultRowHeight="13.5"/>
  <cols>
    <col min="1" max="1" width="6.625" style="1" customWidth="1"/>
    <col min="2" max="4" width="22.50390625" style="1" customWidth="1"/>
    <col min="5" max="5" width="22.25390625" style="1" customWidth="1"/>
    <col min="6" max="6" width="25.625" style="2" customWidth="1"/>
    <col min="7" max="7" width="25.875" style="1" customWidth="1"/>
    <col min="8" max="8" width="25.625" style="1" customWidth="1"/>
    <col min="9" max="16384" width="9.00390625" style="1" customWidth="1"/>
  </cols>
  <sheetData>
    <row r="1" spans="1:8" ht="12">
      <c r="A1" s="36" t="s">
        <v>14</v>
      </c>
      <c r="B1" s="36"/>
      <c r="C1" s="36"/>
      <c r="D1" s="36"/>
      <c r="E1" s="36"/>
      <c r="F1" s="36"/>
      <c r="G1" s="36"/>
      <c r="H1" s="36"/>
    </row>
    <row r="2" spans="1:8" ht="12" customHeight="1">
      <c r="A2" s="36"/>
      <c r="B2" s="36"/>
      <c r="C2" s="36"/>
      <c r="D2" s="36"/>
      <c r="E2" s="36"/>
      <c r="F2" s="36"/>
      <c r="G2" s="36"/>
      <c r="H2" s="36"/>
    </row>
    <row r="3" spans="2:8" ht="12" customHeight="1">
      <c r="B3" s="4"/>
      <c r="C3" s="4"/>
      <c r="D3" s="4"/>
      <c r="F3" s="4"/>
      <c r="G3" s="4"/>
      <c r="H3" s="3" t="s">
        <v>7</v>
      </c>
    </row>
    <row r="4" ht="12" customHeight="1">
      <c r="H4" s="3" t="s">
        <v>0</v>
      </c>
    </row>
    <row r="5" ht="12" customHeight="1">
      <c r="A5" s="1" t="s">
        <v>42</v>
      </c>
    </row>
    <row r="6" ht="14.25" customHeight="1">
      <c r="F6" s="2" t="s">
        <v>6</v>
      </c>
    </row>
    <row r="7" ht="30" customHeight="1">
      <c r="F7" s="2" t="s">
        <v>13</v>
      </c>
    </row>
    <row r="8" spans="6:8" ht="34.5" customHeight="1">
      <c r="F8" s="23" t="s">
        <v>35</v>
      </c>
      <c r="H8" s="4" t="s">
        <v>38</v>
      </c>
    </row>
    <row r="9" spans="5:8" ht="19.5" customHeight="1">
      <c r="E9" s="3"/>
      <c r="F9" s="23" t="s">
        <v>36</v>
      </c>
      <c r="G9" s="4"/>
      <c r="H9" s="4" t="s">
        <v>39</v>
      </c>
    </row>
    <row r="10" spans="5:8" ht="19.5" customHeight="1">
      <c r="E10" s="3"/>
      <c r="F10" s="23" t="s">
        <v>37</v>
      </c>
      <c r="G10" s="4"/>
      <c r="H10" s="4"/>
    </row>
    <row r="11" ht="12" customHeight="1">
      <c r="H11" s="3"/>
    </row>
    <row r="12" spans="1:8" ht="15" customHeight="1">
      <c r="A12" s="51" t="s">
        <v>1</v>
      </c>
      <c r="B12" s="5" t="s">
        <v>17</v>
      </c>
      <c r="C12" s="5" t="s">
        <v>18</v>
      </c>
      <c r="D12" s="43" t="s">
        <v>3</v>
      </c>
      <c r="E12" s="44"/>
      <c r="F12" s="45"/>
      <c r="G12" s="51" t="s">
        <v>20</v>
      </c>
      <c r="H12" s="7" t="s">
        <v>8</v>
      </c>
    </row>
    <row r="13" spans="1:8" ht="15" customHeight="1">
      <c r="A13" s="52"/>
      <c r="B13" s="20" t="s">
        <v>43</v>
      </c>
      <c r="C13" s="20" t="s">
        <v>43</v>
      </c>
      <c r="D13" s="54" t="s">
        <v>16</v>
      </c>
      <c r="E13" s="51" t="s">
        <v>9</v>
      </c>
      <c r="F13" s="41" t="s">
        <v>19</v>
      </c>
      <c r="G13" s="52"/>
      <c r="H13" s="41" t="s">
        <v>21</v>
      </c>
    </row>
    <row r="14" spans="1:8" ht="15" customHeight="1">
      <c r="A14" s="52"/>
      <c r="B14" s="21" t="s">
        <v>44</v>
      </c>
      <c r="C14" s="21"/>
      <c r="D14" s="55"/>
      <c r="E14" s="42"/>
      <c r="F14" s="42"/>
      <c r="G14" s="52"/>
      <c r="H14" s="42"/>
    </row>
    <row r="15" spans="1:8" ht="15" customHeight="1">
      <c r="A15" s="52"/>
      <c r="B15" s="21" t="s">
        <v>15</v>
      </c>
      <c r="C15" s="21" t="s">
        <v>15</v>
      </c>
      <c r="D15" s="8"/>
      <c r="E15" s="8"/>
      <c r="F15" s="8"/>
      <c r="G15" s="19"/>
      <c r="H15" s="8"/>
    </row>
    <row r="16" spans="1:8" ht="15" customHeight="1">
      <c r="A16" s="53"/>
      <c r="B16" s="10" t="s">
        <v>4</v>
      </c>
      <c r="C16" s="10" t="s">
        <v>4</v>
      </c>
      <c r="D16" s="10" t="s">
        <v>10</v>
      </c>
      <c r="E16" s="10" t="s">
        <v>4</v>
      </c>
      <c r="F16" s="10" t="s">
        <v>4</v>
      </c>
      <c r="G16" s="9" t="s">
        <v>4</v>
      </c>
      <c r="H16" s="10" t="s">
        <v>4</v>
      </c>
    </row>
    <row r="17" spans="1:8" ht="21.75" customHeight="1">
      <c r="A17" s="24" t="s">
        <v>22</v>
      </c>
      <c r="B17" s="26"/>
      <c r="C17" s="26"/>
      <c r="D17" s="25">
        <v>2372013</v>
      </c>
      <c r="E17" s="26"/>
      <c r="F17" s="26"/>
      <c r="G17" s="26"/>
      <c r="H17" s="26">
        <f>ROUNDDOWN(B17+C17+F17-G17,0)</f>
        <v>0</v>
      </c>
    </row>
    <row r="18" spans="1:8" ht="21.75" customHeight="1">
      <c r="A18" s="24" t="s">
        <v>23</v>
      </c>
      <c r="B18" s="26"/>
      <c r="C18" s="26"/>
      <c r="D18" s="25">
        <v>2390190</v>
      </c>
      <c r="E18" s="26"/>
      <c r="F18" s="26"/>
      <c r="G18" s="26"/>
      <c r="H18" s="26">
        <f aca="true" t="shared" si="0" ref="H18:H28">ROUNDDOWN(B18+C18+F18-G18,0)</f>
        <v>0</v>
      </c>
    </row>
    <row r="19" spans="1:8" ht="21.75" customHeight="1">
      <c r="A19" s="24" t="s">
        <v>24</v>
      </c>
      <c r="B19" s="26"/>
      <c r="C19" s="26"/>
      <c r="D19" s="25">
        <v>2373773</v>
      </c>
      <c r="E19" s="26"/>
      <c r="F19" s="26"/>
      <c r="G19" s="26"/>
      <c r="H19" s="26">
        <f t="shared" si="0"/>
        <v>0</v>
      </c>
    </row>
    <row r="20" spans="1:8" ht="21.75" customHeight="1">
      <c r="A20" s="24" t="s">
        <v>25</v>
      </c>
      <c r="B20" s="26"/>
      <c r="C20" s="26"/>
      <c r="D20" s="25">
        <v>2446840</v>
      </c>
      <c r="E20" s="26"/>
      <c r="F20" s="26"/>
      <c r="G20" s="26"/>
      <c r="H20" s="26">
        <f t="shared" si="0"/>
        <v>0</v>
      </c>
    </row>
    <row r="21" spans="1:8" ht="21.75" customHeight="1">
      <c r="A21" s="24" t="s">
        <v>26</v>
      </c>
      <c r="B21" s="26"/>
      <c r="C21" s="26"/>
      <c r="D21" s="25">
        <v>2480335</v>
      </c>
      <c r="E21" s="26"/>
      <c r="F21" s="26"/>
      <c r="G21" s="26"/>
      <c r="H21" s="26">
        <f t="shared" si="0"/>
        <v>0</v>
      </c>
    </row>
    <row r="22" spans="1:8" ht="21.75" customHeight="1">
      <c r="A22" s="24" t="s">
        <v>27</v>
      </c>
      <c r="B22" s="26"/>
      <c r="C22" s="26"/>
      <c r="D22" s="25">
        <v>2318910</v>
      </c>
      <c r="E22" s="26"/>
      <c r="F22" s="26"/>
      <c r="G22" s="26"/>
      <c r="H22" s="26">
        <f t="shared" si="0"/>
        <v>0</v>
      </c>
    </row>
    <row r="23" spans="1:8" ht="21.75" customHeight="1">
      <c r="A23" s="24" t="s">
        <v>28</v>
      </c>
      <c r="B23" s="26"/>
      <c r="C23" s="26"/>
      <c r="D23" s="25">
        <v>2364285</v>
      </c>
      <c r="E23" s="26"/>
      <c r="F23" s="26"/>
      <c r="G23" s="26"/>
      <c r="H23" s="26">
        <f t="shared" si="0"/>
        <v>0</v>
      </c>
    </row>
    <row r="24" spans="1:8" ht="21.75" customHeight="1">
      <c r="A24" s="24" t="s">
        <v>29</v>
      </c>
      <c r="B24" s="26"/>
      <c r="C24" s="26"/>
      <c r="D24" s="25">
        <v>2344513</v>
      </c>
      <c r="E24" s="26"/>
      <c r="F24" s="26"/>
      <c r="G24" s="26"/>
      <c r="H24" s="26">
        <f t="shared" si="0"/>
        <v>0</v>
      </c>
    </row>
    <row r="25" spans="1:8" ht="21.75" customHeight="1">
      <c r="A25" s="24" t="s">
        <v>30</v>
      </c>
      <c r="B25" s="26"/>
      <c r="C25" s="26"/>
      <c r="D25" s="25">
        <v>2426985</v>
      </c>
      <c r="E25" s="26"/>
      <c r="F25" s="26"/>
      <c r="G25" s="26"/>
      <c r="H25" s="26">
        <f t="shared" si="0"/>
        <v>0</v>
      </c>
    </row>
    <row r="26" spans="1:8" ht="21.75" customHeight="1">
      <c r="A26" s="24" t="s">
        <v>31</v>
      </c>
      <c r="B26" s="26"/>
      <c r="C26" s="26"/>
      <c r="D26" s="25">
        <v>2411558</v>
      </c>
      <c r="E26" s="26"/>
      <c r="F26" s="26"/>
      <c r="G26" s="26"/>
      <c r="H26" s="26">
        <f t="shared" si="0"/>
        <v>0</v>
      </c>
    </row>
    <row r="27" spans="1:8" ht="21.75" customHeight="1">
      <c r="A27" s="24" t="s">
        <v>32</v>
      </c>
      <c r="B27" s="26"/>
      <c r="C27" s="26"/>
      <c r="D27" s="25">
        <v>2174700</v>
      </c>
      <c r="E27" s="26"/>
      <c r="F27" s="26"/>
      <c r="G27" s="26"/>
      <c r="H27" s="26">
        <f t="shared" si="0"/>
        <v>0</v>
      </c>
    </row>
    <row r="28" spans="1:8" ht="21.75" customHeight="1">
      <c r="A28" s="24" t="s">
        <v>33</v>
      </c>
      <c r="B28" s="26"/>
      <c r="C28" s="26"/>
      <c r="D28" s="25">
        <v>2261133</v>
      </c>
      <c r="E28" s="26"/>
      <c r="F28" s="26"/>
      <c r="G28" s="26"/>
      <c r="H28" s="26">
        <f t="shared" si="0"/>
        <v>0</v>
      </c>
    </row>
    <row r="29" spans="1:8" ht="21.75" customHeight="1">
      <c r="A29" s="37" t="s">
        <v>11</v>
      </c>
      <c r="B29" s="39"/>
      <c r="C29" s="39"/>
      <c r="D29" s="46">
        <f>SUM(D17:D28)</f>
        <v>28365235</v>
      </c>
      <c r="E29" s="39"/>
      <c r="F29" s="39"/>
      <c r="G29" s="39"/>
      <c r="H29" s="13" t="s">
        <v>12</v>
      </c>
    </row>
    <row r="30" spans="1:8" ht="21.75" customHeight="1">
      <c r="A30" s="38"/>
      <c r="B30" s="40"/>
      <c r="C30" s="40"/>
      <c r="D30" s="47"/>
      <c r="E30" s="40"/>
      <c r="F30" s="56"/>
      <c r="G30" s="40"/>
      <c r="H30" s="27">
        <f>SUM(H17:H28)</f>
        <v>0</v>
      </c>
    </row>
    <row r="31" spans="1:8" ht="21.75" customHeight="1">
      <c r="A31" s="14"/>
      <c r="B31" s="12"/>
      <c r="C31" s="12"/>
      <c r="D31" s="11"/>
      <c r="E31" s="12"/>
      <c r="F31" s="12"/>
      <c r="G31" s="12"/>
      <c r="H31" s="18" t="s">
        <v>40</v>
      </c>
    </row>
    <row r="32" spans="1:8" ht="30.75" customHeight="1">
      <c r="A32" s="14"/>
      <c r="B32" s="12"/>
      <c r="C32" s="12"/>
      <c r="D32" s="11"/>
      <c r="E32" s="12"/>
      <c r="F32" s="12"/>
      <c r="G32" s="35" t="s">
        <v>41</v>
      </c>
      <c r="H32" s="29">
        <f>H30</f>
        <v>0</v>
      </c>
    </row>
    <row r="33" spans="1:8" ht="30.75" customHeight="1">
      <c r="A33" s="14"/>
      <c r="B33" s="12"/>
      <c r="C33" s="12"/>
      <c r="D33" s="11"/>
      <c r="E33" s="12"/>
      <c r="F33" s="12"/>
      <c r="G33" s="28" t="s">
        <v>34</v>
      </c>
      <c r="H33" s="30">
        <f>ROUNDUP(H32/1.1,0)</f>
        <v>0</v>
      </c>
    </row>
    <row r="34" ht="9.75" customHeight="1"/>
    <row r="35" spans="1:8" ht="36" customHeight="1">
      <c r="A35" s="49" t="s">
        <v>2</v>
      </c>
      <c r="B35" s="50"/>
      <c r="C35" s="22"/>
      <c r="D35" s="6"/>
      <c r="E35" s="15"/>
      <c r="F35" s="16"/>
      <c r="G35" s="15"/>
      <c r="H35" s="17"/>
    </row>
    <row r="36" spans="1:8" ht="36" customHeight="1">
      <c r="A36" s="49" t="s">
        <v>5</v>
      </c>
      <c r="B36" s="50"/>
      <c r="C36" s="22"/>
      <c r="D36" s="6"/>
      <c r="E36" s="15"/>
      <c r="F36" s="16"/>
      <c r="G36" s="15"/>
      <c r="H36" s="17"/>
    </row>
    <row r="37" spans="1:7" ht="6.75" customHeight="1">
      <c r="A37" s="31"/>
      <c r="B37" s="31"/>
      <c r="C37" s="32"/>
      <c r="D37" s="33"/>
      <c r="E37" s="34"/>
      <c r="F37" s="33"/>
      <c r="G37" s="33"/>
    </row>
    <row r="38" spans="1:8" ht="188.25" customHeight="1">
      <c r="A38" s="48" t="s">
        <v>45</v>
      </c>
      <c r="B38" s="48"/>
      <c r="C38" s="48"/>
      <c r="D38" s="48"/>
      <c r="E38" s="48"/>
      <c r="F38" s="48"/>
      <c r="G38" s="48"/>
      <c r="H38" s="48"/>
    </row>
  </sheetData>
  <sheetProtection/>
  <mergeCells count="18">
    <mergeCell ref="A38:H38"/>
    <mergeCell ref="A36:B36"/>
    <mergeCell ref="A35:B35"/>
    <mergeCell ref="A12:A16"/>
    <mergeCell ref="G12:G14"/>
    <mergeCell ref="D13:D14"/>
    <mergeCell ref="E13:E14"/>
    <mergeCell ref="E29:E30"/>
    <mergeCell ref="F29:F30"/>
    <mergeCell ref="A1:H2"/>
    <mergeCell ref="A29:A30"/>
    <mergeCell ref="B29:B30"/>
    <mergeCell ref="H13:H14"/>
    <mergeCell ref="G29:G30"/>
    <mergeCell ref="D12:F12"/>
    <mergeCell ref="F13:F14"/>
    <mergeCell ref="D29:D30"/>
    <mergeCell ref="C29:C30"/>
  </mergeCells>
  <printOptions horizontalCentered="1"/>
  <pageMargins left="0.3937007874015748" right="0.1968503937007874" top="0.3937007874015748" bottom="0.1968503937007874" header="0.5118110236220472" footer="0.5118110236220472"/>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佐藤 真希</cp:lastModifiedBy>
  <cp:lastPrinted>2023-12-13T05:41:08Z</cp:lastPrinted>
  <dcterms:created xsi:type="dcterms:W3CDTF">2004-12-15T05:20:28Z</dcterms:created>
  <dcterms:modified xsi:type="dcterms:W3CDTF">2023-12-13T05:41:12Z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